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<sst xmlns="http://schemas.openxmlformats.org/spreadsheetml/2006/main" count="7" uniqueCount="7">
  <si>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x</t>
  </si>
  <si>
    <t>y</t>
  </si>
  <si>
    <t>dy/dx</t>
  </si>
  <si>
    <t>d2y/dxdx</t>
  </si>
  <si>
    <t>R:</t>
  </si>
  <si>
    <t>H:</t>
  </si>
  <si>
    <t>CIR-Diff-Eq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</si>
</sst>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</fills>
  <borders count="5">
    <border>
      <left/>
      <right/>
      <top/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 style="hair">
        <color indexed="17"/>
      </left>
      <right style="hair">
        <color indexed="17"/>
      </right>
      <top style="medium">
        <color indexed="17"/>
      </top>
      <bottom style="dotted">
        <color indexed="12"/>
      </bottom>
    </border>
    <border>
      <left style="hair">
        <color indexed="17"/>
      </left>
      <right style="hair">
        <color indexed="17"/>
      </right>
      <top style="dotted">
        <color indexed="12"/>
      </top>
      <bottom style="dotted">
        <color indexed="12"/>
      </bottom>
    </border>
    <border>
      <left style="thin">
        <color indexed="12"/>
      </left>
      <right style="thin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3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3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9" borderId="4" xfId="0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21"/>
  <sheetViews>
    <sheetView tabSelected="1" workbookViewId="0" topLeftCell="A1">
      <selection activeCell="A1" sqref="A1"/>
    </sheetView>
  </sheetViews>
  <sheetFormatPr defaultColWidth="9.00390625" defaultRowHeight="13.5"/>
  <cols>
    <col min="6" max="6" width="11.25390625" style="0" customWidth="1"/>
  </cols>
  <sheetData>
    <row r="1" spans="2:3" ht="15" thickBot="1" thickTop="1">
      <c r="B1" s="12" t="s">
        <v>5</v>
      </c>
      <c r="C1" s="12">
        <v>10</v>
      </c>
    </row>
    <row r="2" spans="2:3" ht="15" thickBot="1" thickTop="1">
      <c r="B2" s="13" t="s">
        <v>4</v>
      </c>
      <c r="C2" s="13">
        <v>100</v>
      </c>
    </row>
    <row r="3" ht="14.25" thickTop="1"/>
    <row r="4" ht="14.25" thickBot="1"/>
    <row r="5" spans="2:6" ht="14.25" thickBot="1">
      <c r="B5" s="1" t="s">
        <v>0</v>
      </c>
      <c r="C5" s="1" t="s">
        <v>1</v>
      </c>
      <c r="D5" s="1" t="s">
        <v>2</v>
      </c>
      <c r="E5" s="1" t="s">
        <v>3</v>
      </c>
      <c r="F5" s="1" t="s">
        <v>6</v>
      </c>
    </row>
    <row r="6" spans="2:6" ht="13.5">
      <c r="B6" s="2">
        <v>0</v>
      </c>
      <c r="C6" s="4">
        <f>SQRT($C$2^2-(B6-$C$1)^2)</f>
        <v>99.498743710662</v>
      </c>
      <c r="D6" s="6">
        <f>-(B6-$C$1)/C6</f>
        <v>0.10050378152592121</v>
      </c>
      <c r="E6" s="8">
        <f>(-1-D6^2)/C6</f>
        <v>-0.010151897123830425</v>
      </c>
      <c r="F6" s="10">
        <f>E6+1/$C$2*(1+D6^2)^1.5</f>
        <v>0</v>
      </c>
    </row>
    <row r="7" spans="2:6" ht="13.5">
      <c r="B7" s="3">
        <v>1</v>
      </c>
      <c r="C7" s="5">
        <f aca="true" t="shared" si="0" ref="C7:C21">SQRT($C$2^2-(B7-$C$1)^2)</f>
        <v>99.5941765365827</v>
      </c>
      <c r="D7" s="7">
        <f aca="true" t="shared" si="1" ref="D7:D21">-(B7-$C$1)/C7</f>
        <v>0.09036672939099147</v>
      </c>
      <c r="E7" s="9">
        <f aca="true" t="shared" si="2" ref="E7:E21">(-1-D7^2)/C7</f>
        <v>-0.010122741919659404</v>
      </c>
      <c r="F7" s="11">
        <f aca="true" t="shared" si="3" ref="F7:F21">E7+1/$C$2*(1+D7^2)^1.5</f>
        <v>0</v>
      </c>
    </row>
    <row r="8" spans="2:6" ht="13.5">
      <c r="B8" s="3">
        <f>B7+1</f>
        <v>2</v>
      </c>
      <c r="C8" s="5">
        <f t="shared" si="0"/>
        <v>99.67948635501689</v>
      </c>
      <c r="D8" s="7">
        <f t="shared" si="1"/>
        <v>0.08025723539051281</v>
      </c>
      <c r="E8" s="9">
        <f t="shared" si="2"/>
        <v>-0.010096773775980375</v>
      </c>
      <c r="F8" s="11">
        <f t="shared" si="3"/>
        <v>0</v>
      </c>
    </row>
    <row r="9" spans="2:6" ht="13.5">
      <c r="B9" s="3">
        <f aca="true" t="shared" si="4" ref="B9:B21">B8+1</f>
        <v>3</v>
      </c>
      <c r="C9" s="5">
        <f t="shared" si="0"/>
        <v>99.75469913743412</v>
      </c>
      <c r="D9" s="7">
        <f t="shared" si="1"/>
        <v>0.07017213284715496</v>
      </c>
      <c r="E9" s="9">
        <f t="shared" si="2"/>
        <v>-0.010073952775335565</v>
      </c>
      <c r="F9" s="11">
        <f t="shared" si="3"/>
        <v>0</v>
      </c>
    </row>
    <row r="10" spans="2:6" ht="13.5">
      <c r="B10" s="3">
        <f t="shared" si="4"/>
        <v>4</v>
      </c>
      <c r="C10" s="5">
        <f t="shared" si="0"/>
        <v>99.81983770774224</v>
      </c>
      <c r="D10" s="7">
        <f t="shared" si="1"/>
        <v>0.06010829247756458</v>
      </c>
      <c r="E10" s="9">
        <f t="shared" si="2"/>
        <v>-0.010054244024749864</v>
      </c>
      <c r="F10" s="11">
        <f t="shared" si="3"/>
        <v>0</v>
      </c>
    </row>
    <row r="11" spans="2:6" ht="13.5">
      <c r="B11" s="3">
        <f t="shared" si="4"/>
        <v>5</v>
      </c>
      <c r="C11" s="5">
        <f t="shared" si="0"/>
        <v>99.87492177719089</v>
      </c>
      <c r="D11" s="7">
        <f t="shared" si="1"/>
        <v>0.05006261743217589</v>
      </c>
      <c r="E11" s="9">
        <f t="shared" si="2"/>
        <v>-0.010037617530260829</v>
      </c>
      <c r="F11" s="11">
        <f t="shared" si="3"/>
        <v>0</v>
      </c>
    </row>
    <row r="12" spans="2:6" ht="13.5">
      <c r="B12" s="3">
        <f t="shared" si="4"/>
        <v>6</v>
      </c>
      <c r="C12" s="5">
        <f t="shared" si="0"/>
        <v>99.91996797437437</v>
      </c>
      <c r="D12" s="7">
        <f t="shared" si="1"/>
        <v>0.04003203845127178</v>
      </c>
      <c r="E12" s="9">
        <f t="shared" si="2"/>
        <v>-0.010024048089761563</v>
      </c>
      <c r="F12" s="11">
        <f t="shared" si="3"/>
        <v>0</v>
      </c>
    </row>
    <row r="13" spans="2:6" ht="13.5">
      <c r="B13" s="3">
        <f t="shared" si="4"/>
        <v>7</v>
      </c>
      <c r="C13" s="5">
        <f t="shared" si="0"/>
        <v>99.95498987044118</v>
      </c>
      <c r="D13" s="7">
        <f t="shared" si="1"/>
        <v>0.03001350911933976</v>
      </c>
      <c r="E13" s="9">
        <f t="shared" si="2"/>
        <v>-0.010013515203463037</v>
      </c>
      <c r="F13" s="11">
        <f t="shared" si="3"/>
        <v>0</v>
      </c>
    </row>
    <row r="14" spans="2:6" ht="13.5">
      <c r="B14" s="3">
        <f t="shared" si="4"/>
        <v>8</v>
      </c>
      <c r="C14" s="5">
        <f t="shared" si="0"/>
        <v>99.9799979995999</v>
      </c>
      <c r="D14" s="7">
        <f t="shared" si="1"/>
        <v>0.020004001200400138</v>
      </c>
      <c r="E14" s="9">
        <f t="shared" si="2"/>
        <v>-0.010006003001400629</v>
      </c>
      <c r="F14" s="11">
        <f t="shared" si="3"/>
        <v>0</v>
      </c>
    </row>
    <row r="15" spans="2:6" ht="13.5">
      <c r="B15" s="3">
        <f t="shared" si="4"/>
        <v>9</v>
      </c>
      <c r="C15" s="5">
        <f t="shared" si="0"/>
        <v>99.99499987499375</v>
      </c>
      <c r="D15" s="7">
        <f t="shared" si="1"/>
        <v>0.010000500037503125</v>
      </c>
      <c r="E15" s="9">
        <f t="shared" si="2"/>
        <v>-0.010001500187521876</v>
      </c>
      <c r="F15" s="11">
        <f t="shared" si="3"/>
        <v>0</v>
      </c>
    </row>
    <row r="16" spans="2:6" ht="13.5">
      <c r="B16" s="3">
        <f t="shared" si="4"/>
        <v>10</v>
      </c>
      <c r="C16" s="5">
        <f t="shared" si="0"/>
        <v>100</v>
      </c>
      <c r="D16" s="7">
        <f t="shared" si="1"/>
        <v>0</v>
      </c>
      <c r="E16" s="9">
        <f t="shared" si="2"/>
        <v>-0.01</v>
      </c>
      <c r="F16" s="11">
        <f t="shared" si="3"/>
        <v>0</v>
      </c>
    </row>
    <row r="17" spans="2:6" ht="13.5">
      <c r="B17" s="3">
        <f t="shared" si="4"/>
        <v>11</v>
      </c>
      <c r="C17" s="5">
        <f t="shared" si="0"/>
        <v>99.99499987499375</v>
      </c>
      <c r="D17" s="7">
        <f t="shared" si="1"/>
        <v>-0.010000500037503125</v>
      </c>
      <c r="E17" s="9">
        <f t="shared" si="2"/>
        <v>-0.010001500187521876</v>
      </c>
      <c r="F17" s="11">
        <f t="shared" si="3"/>
        <v>0</v>
      </c>
    </row>
    <row r="18" spans="2:6" ht="13.5">
      <c r="B18" s="3">
        <f t="shared" si="4"/>
        <v>12</v>
      </c>
      <c r="C18" s="5">
        <f t="shared" si="0"/>
        <v>99.9799979995999</v>
      </c>
      <c r="D18" s="7">
        <f t="shared" si="1"/>
        <v>-0.020004001200400138</v>
      </c>
      <c r="E18" s="9">
        <f t="shared" si="2"/>
        <v>-0.010006003001400629</v>
      </c>
      <c r="F18" s="11">
        <f t="shared" si="3"/>
        <v>0</v>
      </c>
    </row>
    <row r="19" spans="2:6" ht="13.5">
      <c r="B19" s="3">
        <f t="shared" si="4"/>
        <v>13</v>
      </c>
      <c r="C19" s="5">
        <f t="shared" si="0"/>
        <v>99.95498987044118</v>
      </c>
      <c r="D19" s="7">
        <f t="shared" si="1"/>
        <v>-0.03001350911933976</v>
      </c>
      <c r="E19" s="9">
        <f t="shared" si="2"/>
        <v>-0.010013515203463037</v>
      </c>
      <c r="F19" s="11">
        <f t="shared" si="3"/>
        <v>0</v>
      </c>
    </row>
    <row r="20" spans="2:6" ht="13.5">
      <c r="B20" s="3">
        <f t="shared" si="4"/>
        <v>14</v>
      </c>
      <c r="C20" s="5">
        <f t="shared" si="0"/>
        <v>99.91996797437437</v>
      </c>
      <c r="D20" s="7">
        <f t="shared" si="1"/>
        <v>-0.04003203845127178</v>
      </c>
      <c r="E20" s="9">
        <f t="shared" si="2"/>
        <v>-0.010024048089761563</v>
      </c>
      <c r="F20" s="11">
        <f t="shared" si="3"/>
        <v>0</v>
      </c>
    </row>
    <row r="21" spans="2:6" ht="13.5">
      <c r="B21" s="3">
        <f t="shared" si="4"/>
        <v>15</v>
      </c>
      <c r="C21" s="5">
        <f t="shared" si="0"/>
        <v>99.87492177719089</v>
      </c>
      <c r="D21" s="7">
        <f t="shared" si="1"/>
        <v>-0.05006261743217589</v>
      </c>
      <c r="E21" s="9">
        <f t="shared" si="2"/>
        <v>-0.010037617530260829</v>
      </c>
      <c r="F21" s="11">
        <f t="shared" si="3"/>
        <v>0</v>
      </c>
    </row>
  </sheetData>
  <printOptions/>
  <pageMargins left="0.75" right="0.75" top="1" bottom="1" header="0.512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Internet-College of FEM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eiji fukumori</dc:creator>
  <cp:keywords/>
  <dc:description/>
  <cp:lastModifiedBy>eiji fukumori</cp:lastModifiedBy>
  <dcterms:created xsi:type="dcterms:W3CDTF">1999-03-10T11:48:08Z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